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D\Desktop\"/>
    </mc:Choice>
  </mc:AlternateContent>
  <xr:revisionPtr revIDLastSave="0" documentId="13_ncr:1_{EBA8587C-352F-4997-A0A6-8574FBFA77B1}" xr6:coauthVersionLast="47" xr6:coauthVersionMax="47" xr10:uidLastSave="{00000000-0000-0000-0000-000000000000}"/>
  <bookViews>
    <workbookView xWindow="-120" yWindow="-120" windowWidth="29040" windowHeight="15720" xr2:uid="{8327640F-B205-4524-8D9E-B2472A251A9A}"/>
  </bookViews>
  <sheets>
    <sheet name="Planilha1" sheetId="1" r:id="rId1"/>
  </sheets>
  <externalReferences>
    <externalReference r:id="rId2"/>
  </externalReferences>
  <definedNames>
    <definedName name="PASTORES">[1]ALTERAÇÕES!$A$2:$A$77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9" i="1" l="1"/>
  <c r="D69" i="1"/>
  <c r="E68" i="1"/>
  <c r="D68" i="1"/>
  <c r="E67" i="1"/>
  <c r="D67" i="1"/>
  <c r="E66" i="1"/>
  <c r="D66" i="1"/>
  <c r="E65" i="1"/>
  <c r="D65" i="1"/>
  <c r="E64" i="1"/>
  <c r="D64" i="1"/>
  <c r="E63" i="1"/>
  <c r="D63" i="1"/>
  <c r="E62" i="1"/>
  <c r="D62" i="1"/>
  <c r="E61" i="1"/>
  <c r="D61" i="1"/>
  <c r="E60" i="1"/>
  <c r="D60" i="1"/>
  <c r="E59" i="1"/>
  <c r="D59" i="1"/>
  <c r="E58" i="1"/>
  <c r="D58" i="1"/>
  <c r="E57" i="1"/>
  <c r="D57" i="1"/>
  <c r="E56" i="1"/>
  <c r="D56" i="1"/>
  <c r="E55" i="1"/>
  <c r="D55" i="1"/>
  <c r="E54" i="1"/>
  <c r="D54" i="1"/>
  <c r="E53" i="1"/>
  <c r="D53" i="1"/>
  <c r="E52" i="1"/>
  <c r="D52" i="1"/>
  <c r="E51" i="1"/>
  <c r="D51" i="1"/>
  <c r="E50" i="1"/>
  <c r="D50" i="1"/>
  <c r="E49" i="1"/>
  <c r="D49" i="1"/>
  <c r="E48" i="1"/>
  <c r="D48" i="1"/>
  <c r="E46" i="1"/>
  <c r="D46" i="1"/>
  <c r="E45" i="1"/>
  <c r="D45" i="1"/>
  <c r="E44" i="1"/>
  <c r="D44" i="1"/>
  <c r="E43" i="1"/>
  <c r="D43" i="1"/>
  <c r="E42" i="1"/>
  <c r="D42" i="1"/>
  <c r="E41" i="1"/>
  <c r="D41" i="1"/>
  <c r="E40" i="1"/>
  <c r="D40" i="1"/>
  <c r="E38" i="1"/>
  <c r="D38" i="1"/>
  <c r="E37" i="1"/>
  <c r="D37" i="1"/>
  <c r="E36" i="1"/>
  <c r="D36" i="1"/>
  <c r="E35" i="1"/>
  <c r="D35" i="1"/>
  <c r="E34" i="1"/>
  <c r="D34" i="1"/>
  <c r="E33" i="1"/>
  <c r="D33" i="1"/>
  <c r="E32" i="1"/>
  <c r="D32" i="1"/>
  <c r="E31" i="1"/>
  <c r="D31" i="1"/>
  <c r="E30" i="1"/>
  <c r="D30" i="1"/>
  <c r="E29" i="1"/>
  <c r="D29" i="1"/>
  <c r="E28" i="1"/>
  <c r="D28" i="1"/>
  <c r="E27" i="1"/>
  <c r="D27" i="1"/>
  <c r="E26" i="1"/>
  <c r="D26" i="1"/>
  <c r="E25" i="1"/>
  <c r="D25" i="1"/>
  <c r="E24" i="1"/>
  <c r="D24" i="1"/>
  <c r="E23" i="1"/>
  <c r="D23" i="1"/>
  <c r="E22" i="1"/>
  <c r="D22" i="1"/>
  <c r="E21" i="1"/>
  <c r="D21" i="1"/>
  <c r="E20" i="1"/>
  <c r="D20" i="1"/>
  <c r="E19" i="1"/>
  <c r="D19" i="1"/>
  <c r="E18" i="1"/>
  <c r="D18" i="1"/>
  <c r="E17" i="1"/>
  <c r="D17" i="1"/>
  <c r="E16" i="1"/>
  <c r="D16" i="1"/>
  <c r="E15" i="1"/>
  <c r="D15" i="1"/>
  <c r="E14" i="1"/>
  <c r="D14" i="1"/>
  <c r="E13" i="1"/>
  <c r="D13" i="1"/>
  <c r="E12" i="1"/>
  <c r="D12" i="1"/>
  <c r="E11" i="1"/>
  <c r="D11" i="1"/>
  <c r="E10" i="1"/>
  <c r="D10" i="1"/>
  <c r="E9" i="1"/>
  <c r="D9" i="1"/>
  <c r="E8" i="1"/>
  <c r="D8" i="1"/>
  <c r="E7" i="1"/>
  <c r="D7" i="1"/>
  <c r="E6" i="1"/>
  <c r="D6" i="1"/>
  <c r="E5" i="1"/>
  <c r="D5" i="1"/>
  <c r="E4" i="1"/>
  <c r="D4" i="1"/>
  <c r="E3" i="1"/>
  <c r="D3" i="1"/>
</calcChain>
</file>

<file path=xl/sharedStrings.xml><?xml version="1.0" encoding="utf-8"?>
<sst xmlns="http://schemas.openxmlformats.org/spreadsheetml/2006/main" count="143" uniqueCount="142">
  <si>
    <t xml:space="preserve">Nº </t>
  </si>
  <si>
    <t>CIDADE</t>
  </si>
  <si>
    <t>PR. PRESIDENTE</t>
  </si>
  <si>
    <t>TELEFONES/
WHATSAPP- PASTORES</t>
  </si>
  <si>
    <t>001C</t>
  </si>
  <si>
    <t>Cemaderon</t>
  </si>
  <si>
    <t>Nelson Luchtenberg</t>
  </si>
  <si>
    <t>Alta Floresta</t>
  </si>
  <si>
    <t>Rogerio De Jesus Pego</t>
  </si>
  <si>
    <t>Alto Alegre</t>
  </si>
  <si>
    <t>Alto Paraíso</t>
  </si>
  <si>
    <t xml:space="preserve">Valsimerio Barreto De Lucena </t>
  </si>
  <si>
    <t>Alvorada D’Oeste</t>
  </si>
  <si>
    <t>Marcos Liba</t>
  </si>
  <si>
    <t>Ariquemes</t>
  </si>
  <si>
    <t>André Luis Sousa C. De Oliveira</t>
  </si>
  <si>
    <t>Bom Futuro</t>
  </si>
  <si>
    <t>Robson Nunes Pereira</t>
  </si>
  <si>
    <t>Buritis</t>
  </si>
  <si>
    <t>Airton Lopes do Nascimento</t>
  </si>
  <si>
    <t>Cabixi</t>
  </si>
  <si>
    <t>Jose Feitosa da Silva</t>
  </si>
  <si>
    <t>Cacaulândia</t>
  </si>
  <si>
    <t>Arnaldo Silva de Oliveira</t>
  </si>
  <si>
    <t>Cacoal</t>
  </si>
  <si>
    <t>Paulo da Silva Costa</t>
  </si>
  <si>
    <t>Campo Novo</t>
  </si>
  <si>
    <t>Mark Jonny Cortez</t>
  </si>
  <si>
    <t>Candeias do Jamari</t>
  </si>
  <si>
    <t>Jessé Azevedo de Lima Junior</t>
  </si>
  <si>
    <t>Cerejeiras</t>
  </si>
  <si>
    <t>José Chessmann N. Garcia</t>
  </si>
  <si>
    <t>Chupinguaia</t>
  </si>
  <si>
    <t>Valdemar Gomes Da Silva</t>
  </si>
  <si>
    <t>Colina Verde</t>
  </si>
  <si>
    <t>Devardir Inacio Trindade</t>
  </si>
  <si>
    <t>Colorado D’Oeste</t>
  </si>
  <si>
    <t>Oseias Alves dos Santos</t>
  </si>
  <si>
    <t>Corumbiara</t>
  </si>
  <si>
    <t>Antônio Luiz Ciotti</t>
  </si>
  <si>
    <t>Costa Marques</t>
  </si>
  <si>
    <t>Urandy Jarbas Lobo</t>
  </si>
  <si>
    <t>Cujubim</t>
  </si>
  <si>
    <t>Carlos Robertos dos Santos</t>
  </si>
  <si>
    <t>Espigão D’Oeste</t>
  </si>
  <si>
    <t>Jormicezar Fernandes Da Rocha</t>
  </si>
  <si>
    <t>Extrema</t>
  </si>
  <si>
    <t>Ailton Gomes Pereira</t>
  </si>
  <si>
    <t>Guajará Mirim</t>
  </si>
  <si>
    <t>Ernane Alves de Oliveira</t>
  </si>
  <si>
    <t>Governador Jorge Teixeira</t>
  </si>
  <si>
    <t>João Batista de Souza</t>
  </si>
  <si>
    <t>Itapuã D’Oeste</t>
  </si>
  <si>
    <t>Marcos Antônio D. Dantas</t>
  </si>
  <si>
    <t>Jacinópolis</t>
  </si>
  <si>
    <t>Antônio Marcos Da Rosa</t>
  </si>
  <si>
    <t>Jaru</t>
  </si>
  <si>
    <t>Roberto Alves Varjão</t>
  </si>
  <si>
    <t>Jaci Paraná</t>
  </si>
  <si>
    <t>Valdenor Araújo da Silva</t>
  </si>
  <si>
    <t>Ji-Paraná</t>
  </si>
  <si>
    <t>Sadraque Muniz</t>
  </si>
  <si>
    <t>Machadinho D’Oeste</t>
  </si>
  <si>
    <t>Gildean Lima de Almeida</t>
  </si>
  <si>
    <t>Ministro Andreazza</t>
  </si>
  <si>
    <t>Nilson Luchtenberg Junior</t>
  </si>
  <si>
    <t>Mirante da Serra</t>
  </si>
  <si>
    <t>Moises Pinheiro Júnior</t>
  </si>
  <si>
    <t>Monte Negro</t>
  </si>
  <si>
    <t>Rogerio Leandro Fabiano</t>
  </si>
  <si>
    <t>Nova Brasilândia</t>
  </si>
  <si>
    <t>José Sidney Floriano</t>
  </si>
  <si>
    <t>Nova Califórnia</t>
  </si>
  <si>
    <t>Gildevan Gonzaga Santos</t>
  </si>
  <si>
    <t>Nova Dimensão</t>
  </si>
  <si>
    <t>Adenilson Ferreira da Silva</t>
  </si>
  <si>
    <t>Novo Horizonte</t>
  </si>
  <si>
    <t>Nova Mamoré</t>
  </si>
  <si>
    <t>David Rodrigues do Nascimento</t>
  </si>
  <si>
    <t>Nova União</t>
  </si>
  <si>
    <t>Josué Pereira</t>
  </si>
  <si>
    <t>Ouro Preto D’Oeste</t>
  </si>
  <si>
    <t>José Pocidônio Aparecido Silva</t>
  </si>
  <si>
    <t>Parecis</t>
  </si>
  <si>
    <t>Jefferson Lopes Carvalho</t>
  </si>
  <si>
    <t>Pimenta Bueno</t>
  </si>
  <si>
    <t>Ely Batista</t>
  </si>
  <si>
    <t>Porto Velho</t>
  </si>
  <si>
    <t>Presidente Médici</t>
  </si>
  <si>
    <t>Raimundo Brito da Silva</t>
  </si>
  <si>
    <t>Rio Branco</t>
  </si>
  <si>
    <t>Deusdete Ribeiro</t>
  </si>
  <si>
    <t>Rio Crespo</t>
  </si>
  <si>
    <t>Vilton Barbosa de Azevedo</t>
  </si>
  <si>
    <t>Rio Pardo</t>
  </si>
  <si>
    <t>Rosiney Roberto Alves</t>
  </si>
  <si>
    <t>Rondominas</t>
  </si>
  <si>
    <t>Obidiel da Silva</t>
  </si>
  <si>
    <t>Rolim de Moura</t>
  </si>
  <si>
    <t>Maxuel Kaiser</t>
  </si>
  <si>
    <t>Santa Luzia D’Oeste</t>
  </si>
  <si>
    <t>Paulo Antônio Vaz</t>
  </si>
  <si>
    <t>São Francisco</t>
  </si>
  <si>
    <t>Mateus Nunes Da Mota</t>
  </si>
  <si>
    <t>São Domingos</t>
  </si>
  <si>
    <t>Ruy Gonçalves da Silva</t>
  </si>
  <si>
    <t>São Miguel</t>
  </si>
  <si>
    <t>Rosivaldo de Morais</t>
  </si>
  <si>
    <t>Seringueiras</t>
  </si>
  <si>
    <t>Isaias Mendes</t>
  </si>
  <si>
    <t>Tarilândia</t>
  </si>
  <si>
    <t>José Joaquim de Oliveira</t>
  </si>
  <si>
    <t>Teixeiropolis</t>
  </si>
  <si>
    <t>Geraldo Vicente Da Costa</t>
  </si>
  <si>
    <t>Triunfo</t>
  </si>
  <si>
    <t>Hilton Gonçalo dos Santos</t>
  </si>
  <si>
    <t>União Bandeirantes</t>
  </si>
  <si>
    <t>Raimundo Pereira de Almeida</t>
  </si>
  <si>
    <t>Urupá</t>
  </si>
  <si>
    <t>Joel Miguel da Silva</t>
  </si>
  <si>
    <t>Vale do Anari</t>
  </si>
  <si>
    <t>Erli Calixto</t>
  </si>
  <si>
    <t>Vale do Paraíso</t>
  </si>
  <si>
    <t>Edesio Alfredo Correia</t>
  </si>
  <si>
    <t>Vilhena</t>
  </si>
  <si>
    <t>Ary Paulo da Silva</t>
  </si>
  <si>
    <t>Vista Alegre do Abunã</t>
  </si>
  <si>
    <t>José Aparecido da Rocha</t>
  </si>
  <si>
    <t>São Felipe D’Oeste</t>
  </si>
  <si>
    <t>Josiel De Lima Torres</t>
  </si>
  <si>
    <t>5º Bec</t>
  </si>
  <si>
    <t>João Araújo de Souza</t>
  </si>
  <si>
    <t>Porto Rolim</t>
  </si>
  <si>
    <t>Adão Lopes Tavares</t>
  </si>
  <si>
    <t>Theobroma</t>
  </si>
  <si>
    <t>José Bernardes Rodrigues</t>
  </si>
  <si>
    <t>DATA DE NASC. PASTORES</t>
  </si>
  <si>
    <t>Carlos Roberto Ferreira</t>
  </si>
  <si>
    <t>(69) 99962-8770</t>
  </si>
  <si>
    <t>Reginaldo Pereira Da Silva</t>
  </si>
  <si>
    <t>(69) 99996 0523</t>
  </si>
  <si>
    <t>LISTA WATTS E NASCIMENTOS PASTORES PRESIDENTES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</si>
</sst>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left" vertical="center"/>
      <protection locked="0"/>
    </xf>
    <xf numFmtId="14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 applyProtection="1">
      <alignment vertical="center" wrapText="1"/>
      <protection locked="0"/>
    </xf>
    <xf numFmtId="0" fontId="2" fillId="0" borderId="2" xfId="0" applyFont="1" applyBorder="1"/>
    <xf numFmtId="0" fontId="4" fillId="2" borderId="3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MD\Desktop\banco%20de%20dados%20cemaderon.xlsx" TargetMode="External"/><Relationship Id="rId1" Type="http://schemas.openxmlformats.org/officeDocument/2006/relationships/externalLinkPath" Target="banco%20de%20dados%20cemader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DOS "/>
      <sheetName val="WHATS PASTORES"/>
      <sheetName val="MULHERES"/>
      <sheetName val="ENDEREÇOS"/>
      <sheetName val="ALTERAÇÕES"/>
    </sheetNames>
    <sheetDataSet>
      <sheetData sheetId="0"/>
      <sheetData sheetId="1"/>
      <sheetData sheetId="2"/>
      <sheetData sheetId="3"/>
      <sheetData sheetId="4">
        <row r="2">
          <cell r="A2" t="str">
            <v>Nelson Luchtenberg</v>
          </cell>
        </row>
        <row r="3">
          <cell r="A3" t="str">
            <v>Rogerio De Jesus Pego</v>
          </cell>
        </row>
        <row r="4">
          <cell r="A4" t="str">
            <v>Raimundo Souza Cavalcante</v>
          </cell>
        </row>
        <row r="5">
          <cell r="A5" t="str">
            <v xml:space="preserve">Valsimerio Barreto De Lucena </v>
          </cell>
        </row>
        <row r="6">
          <cell r="A6" t="str">
            <v>Marcos Liba</v>
          </cell>
        </row>
        <row r="7">
          <cell r="A7" t="str">
            <v>André Luis Sousa C. De Oliveira</v>
          </cell>
        </row>
        <row r="8">
          <cell r="A8" t="str">
            <v>Moises Pinheiro Júnior</v>
          </cell>
        </row>
        <row r="9">
          <cell r="A9" t="str">
            <v>Robson Nunes Pereira</v>
          </cell>
        </row>
        <row r="10">
          <cell r="A10" t="str">
            <v>Jose Feitosa da Silva</v>
          </cell>
        </row>
        <row r="11">
          <cell r="A11" t="str">
            <v>Arnaldo Silva de Oliveira</v>
          </cell>
        </row>
        <row r="12">
          <cell r="A12" t="str">
            <v>Paulo da Silva Costa</v>
          </cell>
        </row>
        <row r="13">
          <cell r="A13" t="str">
            <v>Mark Jonny Cortez</v>
          </cell>
        </row>
        <row r="14">
          <cell r="A14" t="str">
            <v>Jessé Azevedo de Lima Junior</v>
          </cell>
        </row>
        <row r="15">
          <cell r="A15" t="str">
            <v>José Chessmann N. Garcia</v>
          </cell>
        </row>
        <row r="16">
          <cell r="A16" t="str">
            <v>Valdemar Gomes Da Silva</v>
          </cell>
        </row>
        <row r="17">
          <cell r="A17" t="str">
            <v>Devardir Inacio Trindade</v>
          </cell>
        </row>
        <row r="18">
          <cell r="A18" t="str">
            <v>Oseias Alves dos Santos</v>
          </cell>
        </row>
        <row r="19">
          <cell r="A19" t="str">
            <v>Antônio Luiz Ciotti</v>
          </cell>
        </row>
        <row r="20">
          <cell r="A20" t="str">
            <v>Urandy Jarbas Lobo</v>
          </cell>
        </row>
        <row r="21">
          <cell r="A21" t="str">
            <v>Carlos Robertos dos Santos</v>
          </cell>
        </row>
        <row r="22">
          <cell r="A22" t="str">
            <v>Jormicezar Fernandes Da Rocha</v>
          </cell>
        </row>
        <row r="23">
          <cell r="A23" t="str">
            <v>Ailton Gomes Pereira</v>
          </cell>
        </row>
        <row r="24">
          <cell r="A24" t="str">
            <v>Ernane Alves de Oliveira</v>
          </cell>
        </row>
        <row r="25">
          <cell r="A25" t="str">
            <v>João Batista de Souza</v>
          </cell>
        </row>
        <row r="26">
          <cell r="A26" t="str">
            <v>Marcos Antônio D. Dantas</v>
          </cell>
        </row>
        <row r="27">
          <cell r="A27" t="str">
            <v>Valdenor Araújo da Silva</v>
          </cell>
        </row>
        <row r="28">
          <cell r="A28" t="str">
            <v>Antônio Marcos Da Rosa</v>
          </cell>
        </row>
        <row r="29">
          <cell r="A29" t="str">
            <v>Roberto Alves Varjão</v>
          </cell>
        </row>
        <row r="30">
          <cell r="A30" t="str">
            <v>Sadraque Muniz</v>
          </cell>
        </row>
        <row r="31">
          <cell r="A31" t="str">
            <v>Gildean Lima de Almeida</v>
          </cell>
        </row>
        <row r="32">
          <cell r="A32" t="str">
            <v>Nilson Luchtenberg Junior</v>
          </cell>
        </row>
        <row r="33">
          <cell r="A33" t="str">
            <v>Airton Lopes do Nascimento</v>
          </cell>
        </row>
        <row r="34">
          <cell r="A34" t="str">
            <v>Rogerio Leandro Fabiano</v>
          </cell>
        </row>
        <row r="35">
          <cell r="A35" t="str">
            <v>José Sidney Floriano</v>
          </cell>
        </row>
        <row r="36">
          <cell r="A36" t="str">
            <v>Gildevan Gonzaga Santos</v>
          </cell>
        </row>
        <row r="37">
          <cell r="A37" t="str">
            <v>Adenilson Ferreira da Silva</v>
          </cell>
        </row>
        <row r="38">
          <cell r="A38" t="str">
            <v>Levi Domingos Chagas</v>
          </cell>
        </row>
        <row r="39">
          <cell r="A39" t="str">
            <v>David Rodrigues do Nascimento</v>
          </cell>
        </row>
        <row r="40">
          <cell r="A40" t="str">
            <v>Josué Pereira</v>
          </cell>
        </row>
        <row r="41">
          <cell r="A41" t="str">
            <v>José Pocidônio Aparecido Silva</v>
          </cell>
        </row>
        <row r="42">
          <cell r="A42" t="str">
            <v>Jefferson Lopes Carvalho</v>
          </cell>
        </row>
        <row r="43">
          <cell r="A43" t="str">
            <v>Ely Batista</v>
          </cell>
        </row>
        <row r="44">
          <cell r="A44" t="str">
            <v>Nelson Luchtenberg</v>
          </cell>
        </row>
        <row r="46">
          <cell r="A46" t="str">
            <v>Edesio Alfredo Correia</v>
          </cell>
        </row>
        <row r="47">
          <cell r="A47" t="str">
            <v>Vilton Barbosa de Azevedo</v>
          </cell>
        </row>
        <row r="48">
          <cell r="A48" t="str">
            <v>Rosiney Roberto Alves</v>
          </cell>
        </row>
        <row r="49">
          <cell r="A49" t="str">
            <v>Maxuel Kaiser</v>
          </cell>
        </row>
        <row r="50">
          <cell r="A50" t="str">
            <v>Obidiel da Silva</v>
          </cell>
        </row>
        <row r="51">
          <cell r="A51" t="str">
            <v>Paulo Antônio Vaz</v>
          </cell>
        </row>
        <row r="52">
          <cell r="A52" t="str">
            <v>Ruy Gonçalves da silva</v>
          </cell>
        </row>
        <row r="53">
          <cell r="A53" t="str">
            <v>Mateus Nunes da Mota</v>
          </cell>
        </row>
        <row r="54">
          <cell r="A54" t="str">
            <v>Josiel De Lima Torres</v>
          </cell>
        </row>
        <row r="55">
          <cell r="A55" t="str">
            <v>Rosivaldo de Morais</v>
          </cell>
        </row>
        <row r="56">
          <cell r="A56" t="str">
            <v>Isaias Mendes</v>
          </cell>
        </row>
        <row r="57">
          <cell r="A57" t="str">
            <v>José Joaquim de Oliveira</v>
          </cell>
        </row>
        <row r="58">
          <cell r="A58" t="str">
            <v>João Araújo de Souza</v>
          </cell>
        </row>
        <row r="59">
          <cell r="A59" t="str">
            <v>Hilton Gonçalo dos Santos</v>
          </cell>
        </row>
        <row r="60">
          <cell r="A60" t="str">
            <v>Raimundo Pereira de Almeida</v>
          </cell>
        </row>
        <row r="61">
          <cell r="A61" t="str">
            <v>Joel Miguel da Silva</v>
          </cell>
        </row>
        <row r="62">
          <cell r="A62" t="str">
            <v>Erli Calixto</v>
          </cell>
        </row>
        <row r="63">
          <cell r="A63" t="str">
            <v>Deusdete Ribeiro</v>
          </cell>
        </row>
        <row r="64">
          <cell r="A64" t="str">
            <v>Ary Paulo da Silva</v>
          </cell>
        </row>
        <row r="65">
          <cell r="A65" t="str">
            <v>José Aparecido da Rocha</v>
          </cell>
        </row>
        <row r="66">
          <cell r="A66" t="str">
            <v>José Bernardes Rodrigues</v>
          </cell>
        </row>
        <row r="67">
          <cell r="A67" t="str">
            <v>Adão Lopes Tavares</v>
          </cell>
        </row>
        <row r="68">
          <cell r="A68" t="str">
            <v>Raimundo Brito da Silva</v>
          </cell>
        </row>
        <row r="69">
          <cell r="A69" t="str">
            <v>Geraldo Vicente Da Costa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EE673-D118-47BA-92C3-F19225146E38}">
  <dimension ref="A1:E69"/>
  <sheetViews>
    <sheetView tabSelected="1" topLeftCell="A46" workbookViewId="0">
      <selection activeCell="J6" sqref="J6"/>
    </sheetView>
  </sheetViews>
  <sheetFormatPr defaultRowHeight="15" x14ac:dyDescent="0.25"/>
  <cols>
    <col min="1" max="1" width="5.7109375" customWidth="1"/>
    <col min="2" max="2" width="24.85546875" customWidth="1"/>
    <col min="3" max="3" width="28.5703125" customWidth="1"/>
    <col min="4" max="4" width="17.140625" customWidth="1"/>
    <col min="5" max="5" width="13.85546875" customWidth="1"/>
  </cols>
  <sheetData>
    <row r="1" spans="1:5" ht="23.25" x14ac:dyDescent="0.35">
      <c r="A1" s="7" t="s">
        <v>141</v>
      </c>
      <c r="B1" s="8"/>
      <c r="C1" s="8"/>
      <c r="D1" s="8"/>
      <c r="E1" s="8"/>
    </row>
    <row r="2" spans="1:5" ht="56.25" x14ac:dyDescent="0.25">
      <c r="A2" s="9" t="s">
        <v>0</v>
      </c>
      <c r="B2" s="10" t="s">
        <v>1</v>
      </c>
      <c r="C2" s="10" t="s">
        <v>2</v>
      </c>
      <c r="D2" s="11" t="s">
        <v>3</v>
      </c>
      <c r="E2" s="11" t="s">
        <v>136</v>
      </c>
    </row>
    <row r="3" spans="1:5" x14ac:dyDescent="0.25">
      <c r="A3" s="1" t="s">
        <v>4</v>
      </c>
      <c r="B3" s="2" t="s">
        <v>5</v>
      </c>
      <c r="C3" s="2" t="s">
        <v>6</v>
      </c>
      <c r="D3" s="1" t="str">
        <f>IFERROR(VLOOKUP(C3,[1]!bancodedados[#Data],2,FALSE),"")</f>
        <v>(69) 99961-2040</v>
      </c>
      <c r="E3" s="3">
        <f>IFERROR(VLOOKUP(C3,[1]!bancodedados[#Data],3,FALSE),"")</f>
        <v>19147</v>
      </c>
    </row>
    <row r="4" spans="1:5" x14ac:dyDescent="0.25">
      <c r="A4" s="4">
        <v>1</v>
      </c>
      <c r="B4" s="5" t="s">
        <v>7</v>
      </c>
      <c r="C4" s="2" t="s">
        <v>8</v>
      </c>
      <c r="D4" s="1" t="str">
        <f>IFERROR(VLOOKUP(C4,[1]!bancodedados[#Data],2,FALSE),"")</f>
        <v>(69) 99235-6814</v>
      </c>
      <c r="E4" s="3">
        <f>IFERROR(VLOOKUP(C4,[1]!bancodedados[#Data],3,FALSE),"")</f>
        <v>28751</v>
      </c>
    </row>
    <row r="5" spans="1:5" x14ac:dyDescent="0.25">
      <c r="A5" s="4">
        <v>2</v>
      </c>
      <c r="B5" s="5" t="s">
        <v>9</v>
      </c>
      <c r="C5" s="2" t="s">
        <v>17</v>
      </c>
      <c r="D5" s="1" t="str">
        <f>IFERROR(VLOOKUP(C5,[1]!bancodedados[#Data],2,FALSE),"")</f>
        <v>(69) 98439-2715</v>
      </c>
      <c r="E5" s="3">
        <f>IFERROR(VLOOKUP(C5,[1]!bancodedados[#Data],3,FALSE),"")</f>
        <v>29905</v>
      </c>
    </row>
    <row r="6" spans="1:5" x14ac:dyDescent="0.25">
      <c r="A6" s="4">
        <v>3</v>
      </c>
      <c r="B6" s="5" t="s">
        <v>10</v>
      </c>
      <c r="C6" s="2" t="s">
        <v>11</v>
      </c>
      <c r="D6" s="1" t="str">
        <f>IFERROR(VLOOKUP(C6,[1]!bancodedados[#Data],2,FALSE),"")</f>
        <v>(69) 99232 8977</v>
      </c>
      <c r="E6" s="3">
        <f>IFERROR(VLOOKUP(C6,[1]!bancodedados[#Data],3,FALSE),"")</f>
        <v>29183</v>
      </c>
    </row>
    <row r="7" spans="1:5" x14ac:dyDescent="0.25">
      <c r="A7" s="4">
        <v>4</v>
      </c>
      <c r="B7" s="5" t="s">
        <v>12</v>
      </c>
      <c r="C7" s="2" t="s">
        <v>13</v>
      </c>
      <c r="D7" s="1" t="str">
        <f>IFERROR(VLOOKUP(C7,[1]!bancodedados[#Data],2,FALSE),"")</f>
        <v>(69) 99974-3287</v>
      </c>
      <c r="E7" s="3">
        <f>IFERROR(VLOOKUP(C7,[1]!bancodedados[#Data],3,FALSE),"")</f>
        <v>20870</v>
      </c>
    </row>
    <row r="8" spans="1:5" x14ac:dyDescent="0.25">
      <c r="A8" s="4">
        <v>5</v>
      </c>
      <c r="B8" s="5" t="s">
        <v>14</v>
      </c>
      <c r="C8" s="2" t="s">
        <v>15</v>
      </c>
      <c r="D8" s="1" t="str">
        <f>IFERROR(VLOOKUP(C8,[1]!bancodedados[#Data],2,FALSE),"")</f>
        <v>(69) 98419-3270</v>
      </c>
      <c r="E8" s="3">
        <f>IFERROR(VLOOKUP(C8,[1]!bancodedados[#Data],3,FALSE),"")</f>
        <v>27470</v>
      </c>
    </row>
    <row r="9" spans="1:5" x14ac:dyDescent="0.25">
      <c r="A9" s="4">
        <v>6</v>
      </c>
      <c r="B9" s="5" t="s">
        <v>16</v>
      </c>
      <c r="C9" s="2" t="s">
        <v>91</v>
      </c>
      <c r="D9" s="1" t="str">
        <f>IFERROR(VLOOKUP(C9,[1]!bancodedados[#Data],2,FALSE),"")</f>
        <v>(69) 98487-1209</v>
      </c>
      <c r="E9" s="3">
        <f>IFERROR(VLOOKUP(C9,[1]!bancodedados[#Data],3,FALSE),"")</f>
        <v>25716</v>
      </c>
    </row>
    <row r="10" spans="1:5" x14ac:dyDescent="0.25">
      <c r="A10" s="4">
        <v>7</v>
      </c>
      <c r="B10" s="5" t="s">
        <v>18</v>
      </c>
      <c r="C10" s="2" t="s">
        <v>19</v>
      </c>
      <c r="D10" s="1" t="str">
        <f>IFERROR(VLOOKUP(C10,[1]!bancodedados[#Data],2,FALSE),"")</f>
        <v>(69) 99916-1303</v>
      </c>
      <c r="E10" s="3">
        <f>IFERROR(VLOOKUP(C10,[1]!bancodedados[#Data],3,FALSE),"")</f>
        <v>25391</v>
      </c>
    </row>
    <row r="11" spans="1:5" x14ac:dyDescent="0.25">
      <c r="A11" s="4">
        <v>8</v>
      </c>
      <c r="B11" s="5" t="s">
        <v>20</v>
      </c>
      <c r="C11" s="2" t="s">
        <v>21</v>
      </c>
      <c r="D11" s="1" t="str">
        <f>IFERROR(VLOOKUP(C11,[1]!bancodedados[#Data],2,FALSE),"")</f>
        <v>(69) 98123-6339</v>
      </c>
      <c r="E11" s="3">
        <f>IFERROR(VLOOKUP(C11,[1]!bancodedados[#Data],3,FALSE),"")</f>
        <v>24157</v>
      </c>
    </row>
    <row r="12" spans="1:5" x14ac:dyDescent="0.25">
      <c r="A12" s="4">
        <v>9</v>
      </c>
      <c r="B12" s="5" t="s">
        <v>22</v>
      </c>
      <c r="C12" s="2" t="s">
        <v>23</v>
      </c>
      <c r="D12" s="1" t="str">
        <f>IFERROR(VLOOKUP(C12,[1]!bancodedados[#Data],2,FALSE),"")</f>
        <v>(69) 98483-1438</v>
      </c>
      <c r="E12" s="3">
        <f>IFERROR(VLOOKUP(C12,[1]!bancodedados[#Data],3,FALSE),"")</f>
        <v>23488</v>
      </c>
    </row>
    <row r="13" spans="1:5" x14ac:dyDescent="0.25">
      <c r="A13" s="4">
        <v>10</v>
      </c>
      <c r="B13" s="5" t="s">
        <v>24</v>
      </c>
      <c r="C13" s="2" t="s">
        <v>25</v>
      </c>
      <c r="D13" s="1" t="str">
        <f>IFERROR(VLOOKUP(C13,[1]!bancodedados[#Data],2,FALSE),"")</f>
        <v>(69) 99207-8553</v>
      </c>
      <c r="E13" s="3">
        <f>IFERROR(VLOOKUP(C13,[1]!bancodedados[#Data],3,FALSE),"")</f>
        <v>22979</v>
      </c>
    </row>
    <row r="14" spans="1:5" x14ac:dyDescent="0.25">
      <c r="A14" s="4">
        <v>11</v>
      </c>
      <c r="B14" s="5" t="s">
        <v>26</v>
      </c>
      <c r="C14" s="2" t="s">
        <v>27</v>
      </c>
      <c r="D14" s="1" t="str">
        <f>IFERROR(VLOOKUP(C14,[1]!bancodedados[#Data],2,FALSE),"")</f>
        <v>(69) 99972-9384</v>
      </c>
      <c r="E14" s="3">
        <f>IFERROR(VLOOKUP(C14,[1]!bancodedados[#Data],3,FALSE),"")</f>
        <v>28956</v>
      </c>
    </row>
    <row r="15" spans="1:5" x14ac:dyDescent="0.25">
      <c r="A15" s="4">
        <v>12</v>
      </c>
      <c r="B15" s="5" t="s">
        <v>28</v>
      </c>
      <c r="C15" s="2" t="s">
        <v>29</v>
      </c>
      <c r="D15" s="1" t="str">
        <f>IFERROR(VLOOKUP(C15,[1]!bancodedados[#Data],2,FALSE),"")</f>
        <v>(69) 98471-6137</v>
      </c>
      <c r="E15" s="3">
        <f>IFERROR(VLOOKUP(C15,[1]!bancodedados[#Data],3,FALSE),"")</f>
        <v>23853</v>
      </c>
    </row>
    <row r="16" spans="1:5" x14ac:dyDescent="0.25">
      <c r="A16" s="4">
        <v>13</v>
      </c>
      <c r="B16" s="5" t="s">
        <v>30</v>
      </c>
      <c r="C16" s="2" t="s">
        <v>31</v>
      </c>
      <c r="D16" s="1" t="str">
        <f>IFERROR(VLOOKUP(C16,[1]!bancodedados[#Data],2,FALSE),"")</f>
        <v>(69) 99205-2585</v>
      </c>
      <c r="E16" s="3">
        <f>IFERROR(VLOOKUP(C16,[1]!bancodedados[#Data],3,FALSE),"")</f>
        <v>25047</v>
      </c>
    </row>
    <row r="17" spans="1:5" x14ac:dyDescent="0.25">
      <c r="A17" s="4">
        <v>14</v>
      </c>
      <c r="B17" s="5" t="s">
        <v>32</v>
      </c>
      <c r="C17" s="2" t="s">
        <v>33</v>
      </c>
      <c r="D17" s="1" t="str">
        <f>IFERROR(VLOOKUP(C17,[1]!bancodedados[#Data],2,FALSE),"")</f>
        <v>(69) 98437-5667</v>
      </c>
      <c r="E17" s="3">
        <f>IFERROR(VLOOKUP(C17,[1]!bancodedados[#Data],3,FALSE),"")</f>
        <v>27433</v>
      </c>
    </row>
    <row r="18" spans="1:5" x14ac:dyDescent="0.25">
      <c r="A18" s="4">
        <v>15</v>
      </c>
      <c r="B18" s="5" t="s">
        <v>34</v>
      </c>
      <c r="C18" s="2" t="s">
        <v>35</v>
      </c>
      <c r="D18" s="1" t="str">
        <f>IFERROR(VLOOKUP(C18,[1]!bancodedados[#Data],2,FALSE),"")</f>
        <v>(69) 99335-5681</v>
      </c>
      <c r="E18" s="3">
        <f>IFERROR(VLOOKUP(C18,[1]!bancodedados[#Data],3,FALSE),"")</f>
        <v>21333</v>
      </c>
    </row>
    <row r="19" spans="1:5" x14ac:dyDescent="0.25">
      <c r="A19" s="4">
        <v>16</v>
      </c>
      <c r="B19" s="5" t="s">
        <v>36</v>
      </c>
      <c r="C19" s="2" t="s">
        <v>37</v>
      </c>
      <c r="D19" s="1" t="str">
        <f>IFERROR(VLOOKUP(C19,[1]!bancodedados[#Data],2,FALSE),"")</f>
        <v>(69) 99244-1307</v>
      </c>
      <c r="E19" s="3">
        <f>IFERROR(VLOOKUP(C19,[1]!bancodedados[#Data],3,FALSE),"")</f>
        <v>26521</v>
      </c>
    </row>
    <row r="20" spans="1:5" x14ac:dyDescent="0.25">
      <c r="A20" s="4">
        <v>17</v>
      </c>
      <c r="B20" s="5" t="s">
        <v>38</v>
      </c>
      <c r="C20" s="2" t="s">
        <v>39</v>
      </c>
      <c r="D20" s="1" t="str">
        <f>IFERROR(VLOOKUP(C20,[1]!bancodedados[#Data],2,FALSE),"")</f>
        <v>(69) 98414-7418</v>
      </c>
      <c r="E20" s="3">
        <f>IFERROR(VLOOKUP(C20,[1]!bancodedados[#Data],3,FALSE),"")</f>
        <v>22301</v>
      </c>
    </row>
    <row r="21" spans="1:5" x14ac:dyDescent="0.25">
      <c r="A21" s="4">
        <v>18</v>
      </c>
      <c r="B21" s="5" t="s">
        <v>40</v>
      </c>
      <c r="C21" s="2" t="s">
        <v>41</v>
      </c>
      <c r="D21" s="1" t="str">
        <f>IFERROR(VLOOKUP(C21,[1]!bancodedados[#Data],2,FALSE),"")</f>
        <v>(69) 98419-1959</v>
      </c>
      <c r="E21" s="3">
        <f>IFERROR(VLOOKUP(C21,[1]!bancodedados[#Data],3,FALSE),"")</f>
        <v>23197</v>
      </c>
    </row>
    <row r="22" spans="1:5" x14ac:dyDescent="0.25">
      <c r="A22" s="4">
        <v>19</v>
      </c>
      <c r="B22" s="5" t="s">
        <v>42</v>
      </c>
      <c r="C22" s="2" t="s">
        <v>43</v>
      </c>
      <c r="D22" s="1" t="str">
        <f>IFERROR(VLOOKUP(C22,[1]!bancodedados[#Data],2,FALSE),"")</f>
        <v>(69) 98489-4329</v>
      </c>
      <c r="E22" s="3">
        <f>IFERROR(VLOOKUP(C22,[1]!bancodedados[#Data],3,FALSE),"")</f>
        <v>23661</v>
      </c>
    </row>
    <row r="23" spans="1:5" x14ac:dyDescent="0.25">
      <c r="A23" s="4">
        <v>20</v>
      </c>
      <c r="B23" s="5" t="s">
        <v>44</v>
      </c>
      <c r="C23" s="2" t="s">
        <v>45</v>
      </c>
      <c r="D23" s="1" t="str">
        <f>IFERROR(VLOOKUP(C23,[1]!bancodedados[#Data],2,FALSE),"")</f>
        <v>(69) 99208-5727</v>
      </c>
      <c r="E23" s="3">
        <f>IFERROR(VLOOKUP(C23,[1]!bancodedados[#Data],3,FALSE),"")</f>
        <v>22236</v>
      </c>
    </row>
    <row r="24" spans="1:5" x14ac:dyDescent="0.25">
      <c r="A24" s="4">
        <v>21</v>
      </c>
      <c r="B24" s="5" t="s">
        <v>46</v>
      </c>
      <c r="C24" s="2" t="s">
        <v>47</v>
      </c>
      <c r="D24" s="1" t="str">
        <f>IFERROR(VLOOKUP(C24,[1]!bancodedados[#Data],2,FALSE),"")</f>
        <v>(69) 99920-8131</v>
      </c>
      <c r="E24" s="3">
        <f>IFERROR(VLOOKUP(C24,[1]!bancodedados[#Data],3,FALSE),"")</f>
        <v>25298</v>
      </c>
    </row>
    <row r="25" spans="1:5" x14ac:dyDescent="0.25">
      <c r="A25" s="4">
        <v>22</v>
      </c>
      <c r="B25" s="5" t="s">
        <v>48</v>
      </c>
      <c r="C25" s="2" t="s">
        <v>49</v>
      </c>
      <c r="D25" s="1" t="str">
        <f>IFERROR(VLOOKUP(C25,[1]!bancodedados[#Data],2,FALSE),"")</f>
        <v>(69) 99942-7364</v>
      </c>
      <c r="E25" s="3">
        <f>IFERROR(VLOOKUP(C25,[1]!bancodedados[#Data],3,FALSE),"")</f>
        <v>25889</v>
      </c>
    </row>
    <row r="26" spans="1:5" x14ac:dyDescent="0.25">
      <c r="A26" s="4">
        <v>23</v>
      </c>
      <c r="B26" s="5" t="s">
        <v>50</v>
      </c>
      <c r="C26" s="2" t="s">
        <v>51</v>
      </c>
      <c r="D26" s="1" t="str">
        <f>IFERROR(VLOOKUP(C26,[1]!bancodedados[#Data],2,FALSE),"")</f>
        <v>(69) 99379-3280</v>
      </c>
      <c r="E26" s="3">
        <f>IFERROR(VLOOKUP(C26,[1]!bancodedados[#Data],3,FALSE),"")</f>
        <v>20679</v>
      </c>
    </row>
    <row r="27" spans="1:5" x14ac:dyDescent="0.25">
      <c r="A27" s="4">
        <v>24</v>
      </c>
      <c r="B27" s="5" t="s">
        <v>52</v>
      </c>
      <c r="C27" s="2" t="s">
        <v>53</v>
      </c>
      <c r="D27" s="1" t="str">
        <f>IFERROR(VLOOKUP(C27,[1]!bancodedados[#Data],2,FALSE),"")</f>
        <v>(69) 99247-8707</v>
      </c>
      <c r="E27" s="3">
        <f>IFERROR(VLOOKUP(C27,[1]!bancodedados[#Data],3,FALSE),"")</f>
        <v>24061</v>
      </c>
    </row>
    <row r="28" spans="1:5" x14ac:dyDescent="0.25">
      <c r="A28" s="4">
        <v>25</v>
      </c>
      <c r="B28" s="5" t="s">
        <v>54</v>
      </c>
      <c r="C28" s="2" t="s">
        <v>55</v>
      </c>
      <c r="D28" s="1" t="str">
        <f>IFERROR(VLOOKUP(C28,[1]!bancodedados[#Data],2,FALSE),"")</f>
        <v>(69) 98493-8594</v>
      </c>
      <c r="E28" s="3">
        <f>IFERROR(VLOOKUP(C28,[1]!bancodedados[#Data],3,FALSE),"")</f>
        <v>28733</v>
      </c>
    </row>
    <row r="29" spans="1:5" x14ac:dyDescent="0.25">
      <c r="A29" s="4">
        <v>26</v>
      </c>
      <c r="B29" s="5" t="s">
        <v>56</v>
      </c>
      <c r="C29" s="2" t="s">
        <v>57</v>
      </c>
      <c r="D29" s="1" t="str">
        <f>IFERROR(VLOOKUP(C29,[1]!bancodedados[#Data],2,FALSE),"")</f>
        <v>(69) 99981-5662</v>
      </c>
      <c r="E29" s="3">
        <f>IFERROR(VLOOKUP(C29,[1]!bancodedados[#Data],3,FALSE),"")</f>
        <v>24996</v>
      </c>
    </row>
    <row r="30" spans="1:5" x14ac:dyDescent="0.25">
      <c r="A30" s="4">
        <v>27</v>
      </c>
      <c r="B30" s="5" t="s">
        <v>58</v>
      </c>
      <c r="C30" s="2" t="s">
        <v>59</v>
      </c>
      <c r="D30" s="1" t="str">
        <f>IFERROR(VLOOKUP(C30,[1]!bancodedados[#Data],2,FALSE),"")</f>
        <v>(69) 99339-5113</v>
      </c>
      <c r="E30" s="3">
        <f>IFERROR(VLOOKUP(C30,[1]!bancodedados[#Data],3,FALSE),"")</f>
        <v>26754</v>
      </c>
    </row>
    <row r="31" spans="1:5" x14ac:dyDescent="0.25">
      <c r="A31" s="4">
        <v>28</v>
      </c>
      <c r="B31" s="5" t="s">
        <v>60</v>
      </c>
      <c r="C31" s="2" t="s">
        <v>61</v>
      </c>
      <c r="D31" s="1" t="str">
        <f>IFERROR(VLOOKUP(C31,[1]!bancodedados[#Data],2,FALSE),"")</f>
        <v>(69) 98486-7980</v>
      </c>
      <c r="E31" s="3">
        <f>IFERROR(VLOOKUP(C31,[1]!bancodedados[#Data],3,FALSE),"")</f>
        <v>16479</v>
      </c>
    </row>
    <row r="32" spans="1:5" x14ac:dyDescent="0.25">
      <c r="A32" s="4">
        <v>29</v>
      </c>
      <c r="B32" s="5" t="s">
        <v>62</v>
      </c>
      <c r="C32" s="2" t="s">
        <v>63</v>
      </c>
      <c r="D32" s="1" t="str">
        <f>IFERROR(VLOOKUP(C32,[1]!bancodedados[#Data],2,FALSE),"")</f>
        <v>(69) 98477-5306</v>
      </c>
      <c r="E32" s="3">
        <f>IFERROR(VLOOKUP(C32,[1]!bancodedados[#Data],3,FALSE),"")</f>
        <v>24146</v>
      </c>
    </row>
    <row r="33" spans="1:5" x14ac:dyDescent="0.25">
      <c r="A33" s="4">
        <v>30</v>
      </c>
      <c r="B33" s="5" t="s">
        <v>64</v>
      </c>
      <c r="C33" s="2" t="s">
        <v>65</v>
      </c>
      <c r="D33" s="1" t="str">
        <f>IFERROR(VLOOKUP(C33,[1]!bancodedados[#Data],2,FALSE),"")</f>
        <v>(69) 99265-3854</v>
      </c>
      <c r="E33" s="3">
        <f>IFERROR(VLOOKUP(C33,[1]!bancodedados[#Data],3,FALSE),"")</f>
        <v>31597</v>
      </c>
    </row>
    <row r="34" spans="1:5" x14ac:dyDescent="0.25">
      <c r="A34" s="4">
        <v>31</v>
      </c>
      <c r="B34" s="5" t="s">
        <v>66</v>
      </c>
      <c r="C34" s="2" t="s">
        <v>67</v>
      </c>
      <c r="D34" s="1" t="str">
        <f>IFERROR(VLOOKUP(C34,[1]!bancodedados[#Data],2,FALSE),"")</f>
        <v>(69) 99304-9129</v>
      </c>
      <c r="E34" s="3">
        <f>IFERROR(VLOOKUP(C34,[1]!bancodedados[#Data],3,FALSE),"")</f>
        <v>29214</v>
      </c>
    </row>
    <row r="35" spans="1:5" x14ac:dyDescent="0.25">
      <c r="A35" s="4">
        <v>32</v>
      </c>
      <c r="B35" s="5" t="s">
        <v>68</v>
      </c>
      <c r="C35" s="2" t="s">
        <v>69</v>
      </c>
      <c r="D35" s="1" t="str">
        <f>IFERROR(VLOOKUP(C35,[1]!bancodedados[#Data],2,FALSE),"")</f>
        <v>(69) 99258-0076</v>
      </c>
      <c r="E35" s="3">
        <f>IFERROR(VLOOKUP(C35,[1]!bancodedados[#Data],3,FALSE),"")</f>
        <v>28269</v>
      </c>
    </row>
    <row r="36" spans="1:5" x14ac:dyDescent="0.25">
      <c r="A36" s="4">
        <v>33</v>
      </c>
      <c r="B36" s="5" t="s">
        <v>70</v>
      </c>
      <c r="C36" s="2" t="s">
        <v>71</v>
      </c>
      <c r="D36" s="1" t="str">
        <f>IFERROR(VLOOKUP(C36,[1]!bancodedados[#Data],2,FALSE),"")</f>
        <v>(69) 98494-9404</v>
      </c>
      <c r="E36" s="3">
        <f>IFERROR(VLOOKUP(C36,[1]!bancodedados[#Data],3,FALSE),"")</f>
        <v>22119</v>
      </c>
    </row>
    <row r="37" spans="1:5" x14ac:dyDescent="0.25">
      <c r="A37" s="4">
        <v>34</v>
      </c>
      <c r="B37" s="5" t="s">
        <v>72</v>
      </c>
      <c r="C37" s="2" t="s">
        <v>73</v>
      </c>
      <c r="D37" s="1" t="str">
        <f>IFERROR(VLOOKUP(C37,[1]!bancodedados[#Data],2,FALSE),"")</f>
        <v>(69) 98472-6906</v>
      </c>
      <c r="E37" s="3">
        <f>IFERROR(VLOOKUP(C37,[1]!bancodedados[#Data],3,FALSE),"")</f>
        <v>26806</v>
      </c>
    </row>
    <row r="38" spans="1:5" x14ac:dyDescent="0.25">
      <c r="A38" s="4">
        <v>35</v>
      </c>
      <c r="B38" s="5" t="s">
        <v>74</v>
      </c>
      <c r="C38" s="2" t="s">
        <v>75</v>
      </c>
      <c r="D38" s="1" t="str">
        <f>IFERROR(VLOOKUP(C38,[1]!bancodedados[#Data],2,FALSE),"")</f>
        <v>(69) 99932-1744</v>
      </c>
      <c r="E38" s="3">
        <f>IFERROR(VLOOKUP(C38,[1]!bancodedados[#Data],3,FALSE),"")</f>
        <v>26462</v>
      </c>
    </row>
    <row r="39" spans="1:5" x14ac:dyDescent="0.25">
      <c r="A39" s="4">
        <v>36</v>
      </c>
      <c r="B39" s="5" t="s">
        <v>76</v>
      </c>
      <c r="C39" s="6" t="s">
        <v>137</v>
      </c>
      <c r="D39" s="4" t="s">
        <v>138</v>
      </c>
      <c r="E39" s="3">
        <v>28277</v>
      </c>
    </row>
    <row r="40" spans="1:5" x14ac:dyDescent="0.25">
      <c r="A40" s="4">
        <v>37</v>
      </c>
      <c r="B40" s="5" t="s">
        <v>77</v>
      </c>
      <c r="C40" s="2" t="s">
        <v>78</v>
      </c>
      <c r="D40" s="1" t="str">
        <f>IFERROR(VLOOKUP(C40,[1]!bancodedados[#Data],2,FALSE),"")</f>
        <v>(69) 98114-9264</v>
      </c>
      <c r="E40" s="3">
        <f>IFERROR(VLOOKUP(C40,[1]!bancodedados[#Data],3,FALSE),"")</f>
        <v>20096</v>
      </c>
    </row>
    <row r="41" spans="1:5" x14ac:dyDescent="0.25">
      <c r="A41" s="4">
        <v>38</v>
      </c>
      <c r="B41" s="5" t="s">
        <v>79</v>
      </c>
      <c r="C41" s="2" t="s">
        <v>80</v>
      </c>
      <c r="D41" s="1" t="str">
        <f>IFERROR(VLOOKUP(C41,[1]!bancodedados[#Data],2,FALSE),"")</f>
        <v>(69) 98429-2831</v>
      </c>
      <c r="E41" s="3">
        <f>IFERROR(VLOOKUP(C41,[1]!bancodedados[#Data],3,FALSE),"")</f>
        <v>22581</v>
      </c>
    </row>
    <row r="42" spans="1:5" x14ac:dyDescent="0.25">
      <c r="A42" s="4">
        <v>39</v>
      </c>
      <c r="B42" s="5" t="s">
        <v>81</v>
      </c>
      <c r="C42" s="2" t="s">
        <v>82</v>
      </c>
      <c r="D42" s="1" t="str">
        <f>IFERROR(VLOOKUP(C42,[1]!bancodedados[#Data],2,FALSE),"")</f>
        <v>(69) 99233-6947</v>
      </c>
      <c r="E42" s="3">
        <f>IFERROR(VLOOKUP(C42,[1]!bancodedados[#Data],3,FALSE),"")</f>
        <v>24082</v>
      </c>
    </row>
    <row r="43" spans="1:5" x14ac:dyDescent="0.25">
      <c r="A43" s="4">
        <v>40</v>
      </c>
      <c r="B43" s="5" t="s">
        <v>83</v>
      </c>
      <c r="C43" s="2" t="s">
        <v>84</v>
      </c>
      <c r="D43" s="1" t="str">
        <f>IFERROR(VLOOKUP(C43,[1]!bancodedados[#Data],2,FALSE),"")</f>
        <v>(69) 98150-0043</v>
      </c>
      <c r="E43" s="3">
        <f>IFERROR(VLOOKUP(C43,[1]!bancodedados[#Data],3,FALSE),"")</f>
        <v>27716</v>
      </c>
    </row>
    <row r="44" spans="1:5" x14ac:dyDescent="0.25">
      <c r="A44" s="4">
        <v>41</v>
      </c>
      <c r="B44" s="5" t="s">
        <v>85</v>
      </c>
      <c r="C44" s="2" t="s">
        <v>86</v>
      </c>
      <c r="D44" s="1" t="str">
        <f>IFERROR(VLOOKUP(C44,[1]!bancodedados[#Data],2,FALSE),"")</f>
        <v>(69) 98122-9996</v>
      </c>
      <c r="E44" s="3">
        <f>IFERROR(VLOOKUP(C44,[1]!bancodedados[#Data],3,FALSE),"")</f>
        <v>21062</v>
      </c>
    </row>
    <row r="45" spans="1:5" x14ac:dyDescent="0.25">
      <c r="A45" s="4">
        <v>42</v>
      </c>
      <c r="B45" s="5" t="s">
        <v>87</v>
      </c>
      <c r="C45" s="2" t="s">
        <v>6</v>
      </c>
      <c r="D45" s="1" t="str">
        <f>IFERROR(VLOOKUP(C45,[1]!bancodedados[#Data],2,FALSE),"")</f>
        <v>(69) 99961-2040</v>
      </c>
      <c r="E45" s="3">
        <f>IFERROR(VLOOKUP(C45,[1]!bancodedados[#Data],3,FALSE),"")</f>
        <v>19147</v>
      </c>
    </row>
    <row r="46" spans="1:5" x14ac:dyDescent="0.25">
      <c r="A46" s="4">
        <v>43</v>
      </c>
      <c r="B46" s="5" t="s">
        <v>88</v>
      </c>
      <c r="C46" s="2" t="s">
        <v>89</v>
      </c>
      <c r="D46" s="1" t="str">
        <f>IFERROR(VLOOKUP(C46,[1]!bancodedados[#Data],2,FALSE),"")</f>
        <v>(69) 99909-3252</v>
      </c>
      <c r="E46" s="3">
        <f>IFERROR(VLOOKUP(C46,[1]!bancodedados[#Data],3,FALSE),"")</f>
        <v>26859</v>
      </c>
    </row>
    <row r="47" spans="1:5" x14ac:dyDescent="0.25">
      <c r="A47" s="4">
        <v>44</v>
      </c>
      <c r="B47" s="5" t="s">
        <v>90</v>
      </c>
      <c r="C47" s="2" t="s">
        <v>139</v>
      </c>
      <c r="D47" s="1" t="s">
        <v>140</v>
      </c>
      <c r="E47" s="3">
        <v>22013</v>
      </c>
    </row>
    <row r="48" spans="1:5" x14ac:dyDescent="0.25">
      <c r="A48" s="4">
        <v>45</v>
      </c>
      <c r="B48" s="5" t="s">
        <v>92</v>
      </c>
      <c r="C48" s="2" t="s">
        <v>93</v>
      </c>
      <c r="D48" s="1" t="str">
        <f>IFERROR(VLOOKUP(C48,[1]!bancodedados[#Data],2,FALSE),"")</f>
        <v>(69) 99217-9140</v>
      </c>
      <c r="E48" s="3">
        <f>IFERROR(VLOOKUP(C48,[1]!bancodedados[#Data],3,FALSE),"")</f>
        <v>25479</v>
      </c>
    </row>
    <row r="49" spans="1:5" x14ac:dyDescent="0.25">
      <c r="A49" s="4">
        <v>46</v>
      </c>
      <c r="B49" s="5" t="s">
        <v>94</v>
      </c>
      <c r="C49" s="2" t="s">
        <v>95</v>
      </c>
      <c r="D49" s="1" t="str">
        <f>IFERROR(VLOOKUP(C49,[1]!bancodedados[#Data],2,FALSE),"")</f>
        <v>(69) 99317-6283</v>
      </c>
      <c r="E49" s="3">
        <f>IFERROR(VLOOKUP(C49,[1]!bancodedados[#Data],3,FALSE),"")</f>
        <v>31727</v>
      </c>
    </row>
    <row r="50" spans="1:5" x14ac:dyDescent="0.25">
      <c r="A50" s="4">
        <v>47</v>
      </c>
      <c r="B50" s="5" t="s">
        <v>96</v>
      </c>
      <c r="C50" s="2" t="s">
        <v>97</v>
      </c>
      <c r="D50" s="1" t="str">
        <f>IFERROR(VLOOKUP(C50,[1]!bancodedados[#Data],2,FALSE),"")</f>
        <v>(69) 98432-3546</v>
      </c>
      <c r="E50" s="3">
        <f>IFERROR(VLOOKUP(C50,[1]!bancodedados[#Data],3,FALSE),"")</f>
        <v>22657</v>
      </c>
    </row>
    <row r="51" spans="1:5" x14ac:dyDescent="0.25">
      <c r="A51" s="4">
        <v>48</v>
      </c>
      <c r="B51" s="5" t="s">
        <v>98</v>
      </c>
      <c r="C51" s="2" t="s">
        <v>99</v>
      </c>
      <c r="D51" s="1" t="str">
        <f>IFERROR(VLOOKUP(C51,[1]!bancodedados[#Data],2,FALSE),"")</f>
        <v>(69) 98437-8757</v>
      </c>
      <c r="E51" s="3">
        <f>IFERROR(VLOOKUP(C51,[1]!bancodedados[#Data],3,FALSE),"")</f>
        <v>27909</v>
      </c>
    </row>
    <row r="52" spans="1:5" x14ac:dyDescent="0.25">
      <c r="A52" s="4">
        <v>49</v>
      </c>
      <c r="B52" s="5" t="s">
        <v>100</v>
      </c>
      <c r="C52" s="2" t="s">
        <v>101</v>
      </c>
      <c r="D52" s="1" t="str">
        <f>IFERROR(VLOOKUP(C52,[1]!bancodedados[#Data],2,FALSE),"")</f>
        <v>(69) 98411-5378</v>
      </c>
      <c r="E52" s="3">
        <f>IFERROR(VLOOKUP(C52,[1]!bancodedados[#Data],3,FALSE),"")</f>
        <v>21853</v>
      </c>
    </row>
    <row r="53" spans="1:5" x14ac:dyDescent="0.25">
      <c r="A53" s="4">
        <v>50</v>
      </c>
      <c r="B53" s="5" t="s">
        <v>102</v>
      </c>
      <c r="C53" s="2" t="s">
        <v>103</v>
      </c>
      <c r="D53" s="1" t="str">
        <f>IFERROR(VLOOKUP(C53,[1]!bancodedados[#Data],2,FALSE),"")</f>
        <v>(69) 99244-4526</v>
      </c>
      <c r="E53" s="3" t="str">
        <f>IFERROR(VLOOKUP(C53,[1]!bancodedados[#Data],3,FALSE),"")</f>
        <v>08/111976</v>
      </c>
    </row>
    <row r="54" spans="1:5" x14ac:dyDescent="0.25">
      <c r="A54" s="4">
        <v>51</v>
      </c>
      <c r="B54" s="5" t="s">
        <v>104</v>
      </c>
      <c r="C54" s="2" t="s">
        <v>105</v>
      </c>
      <c r="D54" s="1" t="str">
        <f>IFERROR(VLOOKUP(C54,[1]!bancodedados[#Data],2,FALSE),"")</f>
        <v>(69) 99916-8121</v>
      </c>
      <c r="E54" s="3">
        <f>IFERROR(VLOOKUP(C54,[1]!bancodedados[#Data],3,FALSE),"")</f>
        <v>24234</v>
      </c>
    </row>
    <row r="55" spans="1:5" x14ac:dyDescent="0.25">
      <c r="A55" s="4">
        <v>52</v>
      </c>
      <c r="B55" s="5" t="s">
        <v>106</v>
      </c>
      <c r="C55" s="2" t="s">
        <v>107</v>
      </c>
      <c r="D55" s="1" t="str">
        <f>IFERROR(VLOOKUP(C55,[1]!bancodedados[#Data],2,FALSE),"")</f>
        <v>(69) 98432-3850</v>
      </c>
      <c r="E55" s="3">
        <f>IFERROR(VLOOKUP(C55,[1]!bancodedados[#Data],3,FALSE),"")</f>
        <v>27615</v>
      </c>
    </row>
    <row r="56" spans="1:5" x14ac:dyDescent="0.25">
      <c r="A56" s="4">
        <v>53</v>
      </c>
      <c r="B56" s="5" t="s">
        <v>108</v>
      </c>
      <c r="C56" s="2" t="s">
        <v>109</v>
      </c>
      <c r="D56" s="1" t="str">
        <f>IFERROR(VLOOKUP(C56,[1]!bancodedados[#Data],2,FALSE),"")</f>
        <v>(69) 98455-2729</v>
      </c>
      <c r="E56" s="3">
        <f>IFERROR(VLOOKUP(C56,[1]!bancodedados[#Data],3,FALSE),"")</f>
        <v>26868</v>
      </c>
    </row>
    <row r="57" spans="1:5" x14ac:dyDescent="0.25">
      <c r="A57" s="4">
        <v>54</v>
      </c>
      <c r="B57" s="5" t="s">
        <v>110</v>
      </c>
      <c r="C57" s="2" t="s">
        <v>111</v>
      </c>
      <c r="D57" s="1" t="str">
        <f>IFERROR(VLOOKUP(C57,[1]!bancodedados[#Data],2,FALSE),"")</f>
        <v>(69) 99996-4225</v>
      </c>
      <c r="E57" s="3">
        <f>IFERROR(VLOOKUP(C57,[1]!bancodedados[#Data],3,FALSE),"")</f>
        <v>22786</v>
      </c>
    </row>
    <row r="58" spans="1:5" x14ac:dyDescent="0.25">
      <c r="A58" s="4">
        <v>55</v>
      </c>
      <c r="B58" s="5" t="s">
        <v>112</v>
      </c>
      <c r="C58" s="2" t="s">
        <v>113</v>
      </c>
      <c r="D58" s="1" t="str">
        <f>IFERROR(VLOOKUP(C58,[1]!bancodedados[#Data],2,FALSE),"")</f>
        <v>69 99225 0115</v>
      </c>
      <c r="E58" s="3">
        <f>IFERROR(VLOOKUP(C58,[1]!bancodedados[#Data],3,FALSE),"")</f>
        <v>28860</v>
      </c>
    </row>
    <row r="59" spans="1:5" x14ac:dyDescent="0.25">
      <c r="A59" s="4">
        <v>56</v>
      </c>
      <c r="B59" s="5" t="s">
        <v>114</v>
      </c>
      <c r="C59" s="2" t="s">
        <v>115</v>
      </c>
      <c r="D59" s="1" t="str">
        <f>IFERROR(VLOOKUP(C59,[1]!bancodedados[#Data],2,FALSE),"")</f>
        <v>(69) 99604-9055</v>
      </c>
      <c r="E59" s="3">
        <f>IFERROR(VLOOKUP(C59,[1]!bancodedados[#Data],3,FALSE),"")</f>
        <v>26326</v>
      </c>
    </row>
    <row r="60" spans="1:5" x14ac:dyDescent="0.25">
      <c r="A60" s="4">
        <v>57</v>
      </c>
      <c r="B60" s="5" t="s">
        <v>116</v>
      </c>
      <c r="C60" s="2" t="s">
        <v>117</v>
      </c>
      <c r="D60" s="1" t="str">
        <f>IFERROR(VLOOKUP(C60,[1]!bancodedados[#Data],2,FALSE),"")</f>
        <v>(69) 99972-4943</v>
      </c>
      <c r="E60" s="3">
        <f>IFERROR(VLOOKUP(C60,[1]!bancodedados[#Data],3,FALSE),"")</f>
        <v>23396</v>
      </c>
    </row>
    <row r="61" spans="1:5" x14ac:dyDescent="0.25">
      <c r="A61" s="4">
        <v>58</v>
      </c>
      <c r="B61" s="5" t="s">
        <v>118</v>
      </c>
      <c r="C61" s="2" t="s">
        <v>119</v>
      </c>
      <c r="D61" s="1" t="str">
        <f>IFERROR(VLOOKUP(C61,[1]!bancodedados[#Data],2,FALSE),"")</f>
        <v>(69) 99380-7721</v>
      </c>
      <c r="E61" s="3">
        <f>IFERROR(VLOOKUP(C61,[1]!bancodedados[#Data],3,FALSE),"")</f>
        <v>24828</v>
      </c>
    </row>
    <row r="62" spans="1:5" x14ac:dyDescent="0.25">
      <c r="A62" s="4">
        <v>59</v>
      </c>
      <c r="B62" s="5" t="s">
        <v>120</v>
      </c>
      <c r="C62" s="2" t="s">
        <v>121</v>
      </c>
      <c r="D62" s="1" t="str">
        <f>IFERROR(VLOOKUP(C62,[1]!bancodedados[#Data],2,FALSE),"")</f>
        <v>(69) 98473-3700</v>
      </c>
      <c r="E62" s="3">
        <f>IFERROR(VLOOKUP(C62,[1]!bancodedados[#Data],3,FALSE),"")</f>
        <v>25661</v>
      </c>
    </row>
    <row r="63" spans="1:5" x14ac:dyDescent="0.25">
      <c r="A63" s="4">
        <v>60</v>
      </c>
      <c r="B63" s="5" t="s">
        <v>122</v>
      </c>
      <c r="C63" s="2" t="s">
        <v>123</v>
      </c>
      <c r="D63" s="1" t="str">
        <f>IFERROR(VLOOKUP(C63,[1]!bancodedados[#Data],2,FALSE),"")</f>
        <v>(69) 99283-5445</v>
      </c>
      <c r="E63" s="3">
        <f>IFERROR(VLOOKUP(C63,[1]!bancodedados[#Data],3,FALSE),"")</f>
        <v>24355</v>
      </c>
    </row>
    <row r="64" spans="1:5" x14ac:dyDescent="0.25">
      <c r="A64" s="4">
        <v>61</v>
      </c>
      <c r="B64" s="5" t="s">
        <v>124</v>
      </c>
      <c r="C64" s="2" t="s">
        <v>125</v>
      </c>
      <c r="D64" s="1" t="str">
        <f>IFERROR(VLOOKUP(C64,[1]!bancodedados[#Data],2,FALSE),"")</f>
        <v>(69) 99974-1217</v>
      </c>
      <c r="E64" s="3">
        <f>IFERROR(VLOOKUP(C64,[1]!bancodedados[#Data],3,FALSE),"")</f>
        <v>26334</v>
      </c>
    </row>
    <row r="65" spans="1:5" x14ac:dyDescent="0.25">
      <c r="A65" s="4">
        <v>62</v>
      </c>
      <c r="B65" s="5" t="s">
        <v>126</v>
      </c>
      <c r="C65" s="2" t="s">
        <v>127</v>
      </c>
      <c r="D65" s="1" t="str">
        <f>IFERROR(VLOOKUP(C65,[1]!bancodedados[#Data],2,FALSE),"")</f>
        <v>(69) 99932-2224</v>
      </c>
      <c r="E65" s="3">
        <f>IFERROR(VLOOKUP(C65,[1]!bancodedados[#Data],3,FALSE),"")</f>
        <v>26601</v>
      </c>
    </row>
    <row r="66" spans="1:5" x14ac:dyDescent="0.25">
      <c r="A66" s="4">
        <v>63</v>
      </c>
      <c r="B66" s="5" t="s">
        <v>128</v>
      </c>
      <c r="C66" s="2" t="s">
        <v>129</v>
      </c>
      <c r="D66" s="1" t="str">
        <f>IFERROR(VLOOKUP(C66,[1]!bancodedados[#Data],2,FALSE),"")</f>
        <v>(69) 99241-2306</v>
      </c>
      <c r="E66" s="3">
        <f>IFERROR(VLOOKUP(C66,[1]!bancodedados[#Data],3,FALSE),"")</f>
        <v>31810</v>
      </c>
    </row>
    <row r="67" spans="1:5" x14ac:dyDescent="0.25">
      <c r="A67" s="4">
        <v>64</v>
      </c>
      <c r="B67" s="5" t="s">
        <v>130</v>
      </c>
      <c r="C67" s="2" t="s">
        <v>131</v>
      </c>
      <c r="D67" s="1" t="str">
        <f>IFERROR(VLOOKUP(C67,[1]!bancodedados[#Data],2,FALSE),"")</f>
        <v>(69) 99216-5741</v>
      </c>
      <c r="E67" s="3">
        <f>IFERROR(VLOOKUP(C67,[1]!bancodedados[#Data],3,FALSE),"")</f>
        <v>19910</v>
      </c>
    </row>
    <row r="68" spans="1:5" x14ac:dyDescent="0.25">
      <c r="A68" s="4">
        <v>65</v>
      </c>
      <c r="B68" s="5" t="s">
        <v>132</v>
      </c>
      <c r="C68" s="2" t="s">
        <v>133</v>
      </c>
      <c r="D68" s="1" t="str">
        <f>IFERROR(VLOOKUP(C68,[1]!bancodedados[#Data],2,FALSE),"")</f>
        <v>(69) 98419-3910</v>
      </c>
      <c r="E68" s="3">
        <f>IFERROR(VLOOKUP(C68,[1]!bancodedados[#Data],3,FALSE),"")</f>
        <v>28172</v>
      </c>
    </row>
    <row r="69" spans="1:5" x14ac:dyDescent="0.25">
      <c r="A69" s="4">
        <v>66</v>
      </c>
      <c r="B69" s="5" t="s">
        <v>134</v>
      </c>
      <c r="C69" s="2" t="s">
        <v>135</v>
      </c>
      <c r="D69" s="1" t="str">
        <f>IFERROR(VLOOKUP(C69,[1]!bancodedados[#Data],2,FALSE),"")</f>
        <v>(69) 99249-4267</v>
      </c>
      <c r="E69" s="3">
        <f>IFERROR(VLOOKUP(C69,[1]!bancodedados[#Data],3,FALSE),"")</f>
        <v>27019</v>
      </c>
    </row>
  </sheetData>
  <mergeCells count="1">
    <mergeCell ref="A1:E1"/>
  </mergeCells>
  <dataValidations count="1">
    <dataValidation type="list" allowBlank="1" showInputMessage="1" sqref="C3:C69" xr:uid="{616D5A46-0F32-4092-AFEA-8A3630FEADDE}">
      <formula1>PASTORES</formula1>
    </dataValidation>
  </dataValidation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CMD</dc:creator>
  <cp:lastModifiedBy>CMD</cp:lastModifiedBy>
  <cp:lastPrinted>2026-02-06T22:03:20Z</cp:lastPrinted>
  <dcterms:created xsi:type="dcterms:W3CDTF">2026-01-14T22:44:39Z</dcterms:created>
  <dcterms:modified xsi:type="dcterms:W3CDTF">2026-03-27T02:52:15Z</dcterms:modified>
</cp:coreProperties>
</file>